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8835" activeTab="0"/>
  </bookViews>
  <sheets>
    <sheet name="Tabel" sheetId="1" r:id="rId1"/>
    <sheet name="Graf (stjerne)" sheetId="2" r:id="rId2"/>
    <sheet name="Graf (planet)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<sst xmlns="http://schemas.openxmlformats.org/spreadsheetml/2006/main" count="23" uniqueCount="18">
  <si>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Opgave E.06</t>
  </si>
  <si>
    <t>Planckstråling</t>
  </si>
  <si>
    <t>h</t>
  </si>
  <si>
    <t>=</t>
  </si>
  <si>
    <t>c</t>
  </si>
  <si>
    <t>J s</t>
  </si>
  <si>
    <t>m/s</t>
  </si>
  <si>
    <t>k</t>
  </si>
  <si>
    <t>J/K</t>
  </si>
  <si>
    <t>K</t>
  </si>
  <si>
    <t>FIPNET</t>
  </si>
  <si>
    <t>Grafer:</t>
  </si>
  <si>
    <t>klik på arkfanerne nederst!</t>
  </si>
  <si>
    <r>
      <t>T</t>
    </r>
    <r>
      <rPr>
        <vertAlign val="subscript"/>
        <sz val="12"/>
        <color indexed="10"/>
        <rFont val="Arial"/>
        <family val="2"/>
      </rPr>
      <t>stjerne</t>
    </r>
  </si>
  <si>
    <r>
      <t>T</t>
    </r>
    <r>
      <rPr>
        <vertAlign val="subscript"/>
        <sz val="12"/>
        <color indexed="12"/>
        <rFont val="Arial"/>
        <family val="2"/>
      </rPr>
      <t>planet</t>
    </r>
  </si>
  <si>
    <r>
      <t>I</t>
    </r>
    <r>
      <rPr>
        <b/>
        <vertAlign val="subscript"/>
        <sz val="12"/>
        <color indexed="10"/>
        <rFont val="Arial"/>
        <family val="2"/>
      </rPr>
      <t>stjerne</t>
    </r>
    <r>
      <rPr>
        <sz val="12"/>
        <color indexed="10"/>
        <rFont val="Arial"/>
        <family val="2"/>
      </rPr>
      <t>/ (W / m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/ m)</t>
    </r>
  </si>
  <si>
    <r>
      <t>I</t>
    </r>
    <r>
      <rPr>
        <b/>
        <vertAlign val="subscript"/>
        <sz val="12"/>
        <color indexed="12"/>
        <rFont val="Arial"/>
        <family val="2"/>
      </rPr>
      <t>planet</t>
    </r>
    <r>
      <rPr>
        <sz val="12"/>
        <color indexed="12"/>
        <rFont val="Arial"/>
        <family val="2"/>
      </rPr>
      <t>/ (W / m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2"/>
      </rPr>
      <t xml:space="preserve"> / m)</t>
    </r>
  </si>
  <si>
    <r>
      <t>l</t>
    </r>
    <r>
      <rPr>
        <i/>
        <sz val="12"/>
        <rFont val="Arial"/>
        <family val="2"/>
      </rPr>
      <t xml:space="preserve"> /</t>
    </r>
    <r>
      <rPr>
        <sz val="12"/>
        <rFont val="Arial"/>
        <family val="2"/>
      </rPr>
      <t>nm</t>
    </r>
  </si>
</sst>
</file>

<file path=xl/styles.xml><?xml version="1.0" encoding="utf-8"?>
<styleSheet xmlns="http://schemas.openxmlformats.org/spreadsheetml/2006/main">
  <numFmts count="22">
    <numFmt numFmtId="5" formatCode="#,##0\ &quot;kr&quot;_-;#,##0\ &quot;kr&quot;\-"/>
    <numFmt numFmtId="6" formatCode="#,##0\ &quot;kr&quot;_-;[Red]#,##0\ &quot;kr&quot;\-"/>
    <numFmt numFmtId="7" formatCode="#,##0.00\ &quot;kr&quot;_-;#,##0.00\ &quot;kr&quot;\-"/>
    <numFmt numFmtId="8" formatCode="#,##0.00\ &quot;kr&quot;_-;[Red]#,##0.00\ &quot;kr&quot;\-"/>
    <numFmt numFmtId="42" formatCode="_-* #,##0\ &quot;kr&quot;_-;_-* #,##0\ &quot;kr&quot;\-;_-* &quot;-&quot;\ &quot;kr&quot;_-;_-@_-"/>
    <numFmt numFmtId="41" formatCode="_-* #,##0\ _k_r_-;_-* #,##0\ _k_r\-;_-* &quot;-&quot;\ _k_r_-;_-@_-"/>
    <numFmt numFmtId="44" formatCode="_-* #,##0.00\ &quot;kr&quot;_-;_-* #,##0.00\ &quot;kr&quot;\-;_-* &quot;-&quot;??\ &quot;kr&quot;_-;_-@_-"/>
    <numFmt numFmtId="43" formatCode="_-* #,##0.00\ _k_r_-;_-* #,##0.00\ _k_r\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0000E+00"/>
    <numFmt numFmtId="173" formatCode="0.E+00"/>
    <numFmt numFmtId="174" formatCode="0E+00"/>
    <numFmt numFmtId="175" formatCode="0\ E+00"/>
    <numFmt numFmtId="176" formatCode="0\ "/>
    <numFmt numFmtId="177" formatCode="0.00E+00\ "/>
  </numFmts>
  <fonts count="26">
    <font>
      <sz val="12"/>
      <name val="Arial"/>
      <family val="0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10"/>
      <name val="Arial"/>
      <family val="2"/>
    </font>
    <font>
      <i/>
      <sz val="12"/>
      <color indexed="12"/>
      <name val="Arial"/>
      <family val="2"/>
    </font>
    <font>
      <sz val="19.25"/>
      <name val="Arial"/>
      <family val="0"/>
    </font>
    <font>
      <sz val="15.75"/>
      <name val="Arial"/>
      <family val="0"/>
    </font>
    <font>
      <sz val="12"/>
      <color indexed="14"/>
      <name val="Arial"/>
      <family val="2"/>
    </font>
    <font>
      <vertAlign val="subscript"/>
      <sz val="12"/>
      <color indexed="10"/>
      <name val="Arial"/>
      <family val="2"/>
    </font>
    <font>
      <vertAlign val="subscript"/>
      <sz val="12"/>
      <color indexed="12"/>
      <name val="Arial"/>
      <family val="2"/>
    </font>
    <font>
      <b/>
      <sz val="12"/>
      <color indexed="14"/>
      <name val="Arial"/>
      <family val="2"/>
    </font>
    <font>
      <vertAlign val="superscript"/>
      <sz val="12"/>
      <color indexed="10"/>
      <name val="Arial"/>
      <family val="2"/>
    </font>
    <font>
      <b/>
      <i/>
      <sz val="12"/>
      <name val="Symbol"/>
      <family val="1"/>
    </font>
    <font>
      <b/>
      <i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2"/>
      <name val="Symbol"/>
      <family val="1"/>
    </font>
    <font>
      <b/>
      <sz val="12"/>
      <name val="Arial"/>
      <family val="0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1" fontId="2" fillId="0" borderId="0" xfId="0" applyNumberFormat="1" applyFont="1" applyAlignment="1">
      <alignment horizontal="right"/>
    </xf>
    <xf numFmtId="11" fontId="0" fillId="0" borderId="0" xfId="0" applyNumberFormat="1" applyAlignment="1" applyProtection="1">
      <alignment horizontal="right"/>
      <protection/>
    </xf>
    <xf numFmtId="11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2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Stråling fra stjerne med temperaturen 5700 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8425"/>
          <c:w val="0.95075"/>
          <c:h val="0.72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Tabel!$A$4:$A$82</c:f>
              <c:numCache>
                <c:ptCount val="7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  <c:pt idx="40">
                  <c:v>2100</c:v>
                </c:pt>
                <c:pt idx="41">
                  <c:v>2150</c:v>
                </c:pt>
                <c:pt idx="42">
                  <c:v>2200</c:v>
                </c:pt>
                <c:pt idx="43">
                  <c:v>2250</c:v>
                </c:pt>
                <c:pt idx="44">
                  <c:v>2300</c:v>
                </c:pt>
                <c:pt idx="45">
                  <c:v>2350</c:v>
                </c:pt>
                <c:pt idx="46">
                  <c:v>2400</c:v>
                </c:pt>
                <c:pt idx="47">
                  <c:v>2450</c:v>
                </c:pt>
                <c:pt idx="48">
                  <c:v>2500</c:v>
                </c:pt>
                <c:pt idx="49">
                  <c:v>2550</c:v>
                </c:pt>
                <c:pt idx="50">
                  <c:v>2600</c:v>
                </c:pt>
                <c:pt idx="51">
                  <c:v>2650</c:v>
                </c:pt>
                <c:pt idx="52">
                  <c:v>2700</c:v>
                </c:pt>
                <c:pt idx="53">
                  <c:v>2750</c:v>
                </c:pt>
                <c:pt idx="54">
                  <c:v>2800</c:v>
                </c:pt>
                <c:pt idx="55">
                  <c:v>2850</c:v>
                </c:pt>
                <c:pt idx="56">
                  <c:v>2900</c:v>
                </c:pt>
                <c:pt idx="57">
                  <c:v>2950</c:v>
                </c:pt>
                <c:pt idx="58">
                  <c:v>3000</c:v>
                </c:pt>
                <c:pt idx="59">
                  <c:v>3050</c:v>
                </c:pt>
                <c:pt idx="60">
                  <c:v>3100</c:v>
                </c:pt>
                <c:pt idx="61">
                  <c:v>3150</c:v>
                </c:pt>
                <c:pt idx="62">
                  <c:v>3200</c:v>
                </c:pt>
                <c:pt idx="63">
                  <c:v>3250</c:v>
                </c:pt>
                <c:pt idx="64">
                  <c:v>3300</c:v>
                </c:pt>
                <c:pt idx="65">
                  <c:v>3350</c:v>
                </c:pt>
                <c:pt idx="66">
                  <c:v>3400</c:v>
                </c:pt>
                <c:pt idx="67">
                  <c:v>3450</c:v>
                </c:pt>
                <c:pt idx="68">
                  <c:v>3500</c:v>
                </c:pt>
                <c:pt idx="69">
                  <c:v>3550</c:v>
                </c:pt>
                <c:pt idx="70">
                  <c:v>3600</c:v>
                </c:pt>
                <c:pt idx="71">
                  <c:v>3650</c:v>
                </c:pt>
                <c:pt idx="72">
                  <c:v>3700</c:v>
                </c:pt>
                <c:pt idx="73">
                  <c:v>3750</c:v>
                </c:pt>
                <c:pt idx="74">
                  <c:v>3800</c:v>
                </c:pt>
                <c:pt idx="75">
                  <c:v>3850</c:v>
                </c:pt>
                <c:pt idx="76">
                  <c:v>3900</c:v>
                </c:pt>
                <c:pt idx="77">
                  <c:v>3950</c:v>
                </c:pt>
                <c:pt idx="78">
                  <c:v>4000</c:v>
                </c:pt>
              </c:numCache>
            </c:numRef>
          </c:xVal>
          <c:yVal>
            <c:numRef>
              <c:f>Tabel!$B$4:$B$82</c:f>
              <c:numCache>
                <c:ptCount val="79"/>
                <c:pt idx="0">
                  <c:v>408139488.3392096</c:v>
                </c:pt>
                <c:pt idx="1">
                  <c:v>242349446530.8894</c:v>
                </c:pt>
                <c:pt idx="2">
                  <c:v>3861842941971.052</c:v>
                </c:pt>
                <c:pt idx="3">
                  <c:v>15793846634708.63</c:v>
                </c:pt>
                <c:pt idx="4">
                  <c:v>34156868586858.863</c:v>
                </c:pt>
                <c:pt idx="5">
                  <c:v>52599439586861.875</c:v>
                </c:pt>
                <c:pt idx="6">
                  <c:v>66527382268255.805</c:v>
                </c:pt>
                <c:pt idx="7">
                  <c:v>74567476453200.62</c:v>
                </c:pt>
                <c:pt idx="8">
                  <c:v>77369730181657.89</c:v>
                </c:pt>
                <c:pt idx="9">
                  <c:v>76306066076533.52</c:v>
                </c:pt>
                <c:pt idx="10">
                  <c:v>72743262679004.56</c:v>
                </c:pt>
                <c:pt idx="11">
                  <c:v>67770406080503.51</c:v>
                </c:pt>
                <c:pt idx="12">
                  <c:v>62159643766343.49</c:v>
                </c:pt>
                <c:pt idx="13">
                  <c:v>56416053682613.35</c:v>
                </c:pt>
                <c:pt idx="14">
                  <c:v>50846884726597.37</c:v>
                </c:pt>
                <c:pt idx="15">
                  <c:v>45623276672438.66</c:v>
                </c:pt>
                <c:pt idx="16">
                  <c:v>40827453223956.625</c:v>
                </c:pt>
                <c:pt idx="17">
                  <c:v>36486098137464.71</c:v>
                </c:pt>
                <c:pt idx="18">
                  <c:v>32592854952657.203</c:v>
                </c:pt>
                <c:pt idx="19">
                  <c:v>29122981395514.246</c:v>
                </c:pt>
                <c:pt idx="20">
                  <c:v>26042617627897.773</c:v>
                </c:pt>
                <c:pt idx="21">
                  <c:v>23314472651849.63</c:v>
                </c:pt>
                <c:pt idx="22">
                  <c:v>20901183686854.35</c:v>
                </c:pt>
                <c:pt idx="23">
                  <c:v>18767193431637.12</c:v>
                </c:pt>
                <c:pt idx="24">
                  <c:v>16879701996464.553</c:v>
                </c:pt>
                <c:pt idx="25">
                  <c:v>15209054606026.068</c:v>
                </c:pt>
                <c:pt idx="26">
                  <c:v>13728796109099.516</c:v>
                </c:pt>
                <c:pt idx="27">
                  <c:v>12415538141626.514</c:v>
                </c:pt>
                <c:pt idx="28">
                  <c:v>11248729598845.51</c:v>
                </c:pt>
                <c:pt idx="29">
                  <c:v>10210385645276.445</c:v>
                </c:pt>
                <c:pt idx="30">
                  <c:v>9284807956947.615</c:v>
                </c:pt>
                <c:pt idx="31">
                  <c:v>8458314703920.613</c:v>
                </c:pt>
                <c:pt idx="32">
                  <c:v>7718989966902.912</c:v>
                </c:pt>
                <c:pt idx="33">
                  <c:v>7056456903495.8125</c:v>
                </c:pt>
                <c:pt idx="34">
                  <c:v>6461675783983.926</c:v>
                </c:pt>
                <c:pt idx="35">
                  <c:v>5926766195283.54</c:v>
                </c:pt>
                <c:pt idx="36">
                  <c:v>5444851745587.01</c:v>
                </c:pt>
                <c:pt idx="37">
                  <c:v>5009925159412.559</c:v>
                </c:pt>
                <c:pt idx="38">
                  <c:v>4616731522155.955</c:v>
                </c:pt>
                <c:pt idx="39">
                  <c:v>4260667481726.5054</c:v>
                </c:pt>
                <c:pt idx="40">
                  <c:v>3937694359399.482</c:v>
                </c:pt>
                <c:pt idx="41">
                  <c:v>3644263311661.6646</c:v>
                </c:pt>
                <c:pt idx="42">
                  <c:v>3377250889020.4556</c:v>
                </c:pt>
                <c:pt idx="43">
                  <c:v>3133903538862.0977</c:v>
                </c:pt>
                <c:pt idx="44">
                  <c:v>2911789787929.625</c:v>
                </c:pt>
                <c:pt idx="45">
                  <c:v>2708759011273.195</c:v>
                </c:pt>
                <c:pt idx="46">
                  <c:v>2522905847024.7056</c:v>
                </c:pt>
                <c:pt idx="47">
                  <c:v>2352539450225.408</c:v>
                </c:pt>
                <c:pt idx="48">
                  <c:v>2196156895298.6558</c:v>
                </c:pt>
                <c:pt idx="49">
                  <c:v>2052420137183.5935</c:v>
                </c:pt>
                <c:pt idx="50">
                  <c:v>1920136027370.4722</c:v>
                </c:pt>
                <c:pt idx="51">
                  <c:v>1798238954843.049</c:v>
                </c:pt>
                <c:pt idx="52">
                  <c:v>1685775744878.4775</c:v>
                </c:pt>
                <c:pt idx="53">
                  <c:v>1581892502275.8184</c:v>
                </c:pt>
                <c:pt idx="54">
                  <c:v>1485823131214.0005</c:v>
                </c:pt>
                <c:pt idx="55">
                  <c:v>1396879302748.2483</c:v>
                </c:pt>
                <c:pt idx="56">
                  <c:v>1314441673955.7046</c:v>
                </c:pt>
                <c:pt idx="57">
                  <c:v>1237952190809.809</c:v>
                </c:pt>
                <c:pt idx="58">
                  <c:v>1166907330746.4128</c:v>
                </c:pt>
                <c:pt idx="59">
                  <c:v>1100852161219.6792</c:v>
                </c:pt>
                <c:pt idx="60">
                  <c:v>1039375107873.3755</c:v>
                </c:pt>
                <c:pt idx="61">
                  <c:v>982103340731.8942</c:v>
                </c:pt>
                <c:pt idx="62">
                  <c:v>928698699433.0706</c:v>
                </c:pt>
                <c:pt idx="63">
                  <c:v>878854089309.8534</c:v>
                </c:pt>
                <c:pt idx="64">
                  <c:v>832290289357.1271</c:v>
                </c:pt>
                <c:pt idx="65">
                  <c:v>788753121027.8749</c:v>
                </c:pt>
                <c:pt idx="66">
                  <c:v>748010933587.2065</c:v>
                </c:pt>
                <c:pt idx="67">
                  <c:v>709852367580.8873</c:v>
                </c:pt>
                <c:pt idx="68">
                  <c:v>674084362988.4148</c:v>
                </c:pt>
                <c:pt idx="69">
                  <c:v>640530382949.0511</c:v>
                </c:pt>
                <c:pt idx="70">
                  <c:v>609028827674.118</c:v>
                </c:pt>
                <c:pt idx="71">
                  <c:v>579431616376.127</c:v>
                </c:pt>
                <c:pt idx="72">
                  <c:v>551602917828.082</c:v>
                </c:pt>
                <c:pt idx="73">
                  <c:v>525418012576.4622</c:v>
                </c:pt>
                <c:pt idx="74">
                  <c:v>500762271921.7578</c:v>
                </c:pt>
                <c:pt idx="75">
                  <c:v>477530240595.91296</c:v>
                </c:pt>
                <c:pt idx="76">
                  <c:v>455624811644.8527</c:v>
                </c:pt>
                <c:pt idx="77">
                  <c:v>434956483399.2213</c:v>
                </c:pt>
                <c:pt idx="78">
                  <c:v>415442689615.37524</c:v>
                </c:pt>
              </c:numCache>
            </c:numRef>
          </c:yVal>
          <c:smooth val="1"/>
        </c:ser>
        <c:axId val="23582120"/>
        <c:axId val="10912489"/>
      </c:scatterChart>
      <c:valAx>
        <c:axId val="23582120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 val="autoZero"/>
        <c:crossBetween val="midCat"/>
        <c:dispUnits/>
        <c:minorUnit val="500"/>
      </c:valAx>
      <c:valAx>
        <c:axId val="10912489"/>
        <c:scaling>
          <c:orientation val="minMax"/>
          <c:max val="100000000000000"/>
          <c:min val="0"/>
        </c:scaling>
        <c:axPos val="l"/>
        <c:majorGridlines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Stråling fra planet med temperaturen 1000 K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825"/>
          <c:w val="0.96825"/>
          <c:h val="0.72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Tabel!$A$4:$A$82</c:f>
              <c:numCache>
                <c:ptCount val="7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  <c:pt idx="40">
                  <c:v>2100</c:v>
                </c:pt>
                <c:pt idx="41">
                  <c:v>2150</c:v>
                </c:pt>
                <c:pt idx="42">
                  <c:v>2200</c:v>
                </c:pt>
                <c:pt idx="43">
                  <c:v>2250</c:v>
                </c:pt>
                <c:pt idx="44">
                  <c:v>2300</c:v>
                </c:pt>
                <c:pt idx="45">
                  <c:v>2350</c:v>
                </c:pt>
                <c:pt idx="46">
                  <c:v>2400</c:v>
                </c:pt>
                <c:pt idx="47">
                  <c:v>2450</c:v>
                </c:pt>
                <c:pt idx="48">
                  <c:v>2500</c:v>
                </c:pt>
                <c:pt idx="49">
                  <c:v>2550</c:v>
                </c:pt>
                <c:pt idx="50">
                  <c:v>2600</c:v>
                </c:pt>
                <c:pt idx="51">
                  <c:v>2650</c:v>
                </c:pt>
                <c:pt idx="52">
                  <c:v>2700</c:v>
                </c:pt>
                <c:pt idx="53">
                  <c:v>2750</c:v>
                </c:pt>
                <c:pt idx="54">
                  <c:v>2800</c:v>
                </c:pt>
                <c:pt idx="55">
                  <c:v>2850</c:v>
                </c:pt>
                <c:pt idx="56">
                  <c:v>2900</c:v>
                </c:pt>
                <c:pt idx="57">
                  <c:v>2950</c:v>
                </c:pt>
                <c:pt idx="58">
                  <c:v>3000</c:v>
                </c:pt>
                <c:pt idx="59">
                  <c:v>3050</c:v>
                </c:pt>
                <c:pt idx="60">
                  <c:v>3100</c:v>
                </c:pt>
                <c:pt idx="61">
                  <c:v>3150</c:v>
                </c:pt>
                <c:pt idx="62">
                  <c:v>3200</c:v>
                </c:pt>
                <c:pt idx="63">
                  <c:v>3250</c:v>
                </c:pt>
                <c:pt idx="64">
                  <c:v>3300</c:v>
                </c:pt>
                <c:pt idx="65">
                  <c:v>3350</c:v>
                </c:pt>
                <c:pt idx="66">
                  <c:v>3400</c:v>
                </c:pt>
                <c:pt idx="67">
                  <c:v>3450</c:v>
                </c:pt>
                <c:pt idx="68">
                  <c:v>3500</c:v>
                </c:pt>
                <c:pt idx="69">
                  <c:v>3550</c:v>
                </c:pt>
                <c:pt idx="70">
                  <c:v>3600</c:v>
                </c:pt>
                <c:pt idx="71">
                  <c:v>3650</c:v>
                </c:pt>
                <c:pt idx="72">
                  <c:v>3700</c:v>
                </c:pt>
                <c:pt idx="73">
                  <c:v>3750</c:v>
                </c:pt>
                <c:pt idx="74">
                  <c:v>3800</c:v>
                </c:pt>
                <c:pt idx="75">
                  <c:v>3850</c:v>
                </c:pt>
                <c:pt idx="76">
                  <c:v>3900</c:v>
                </c:pt>
                <c:pt idx="77">
                  <c:v>3950</c:v>
                </c:pt>
                <c:pt idx="78">
                  <c:v>4000</c:v>
                </c:pt>
              </c:numCache>
            </c:numRef>
          </c:xVal>
          <c:yVal>
            <c:numRef>
              <c:f>Tabel!$C$4:$C$82</c:f>
              <c:numCache>
                <c:ptCount val="79"/>
                <c:pt idx="0">
                  <c:v>1.2250222594466013E-43</c:v>
                </c:pt>
                <c:pt idx="1">
                  <c:v>1.0864229232460446E-23</c:v>
                </c:pt>
                <c:pt idx="2">
                  <c:v>6.690535128712629E-14</c:v>
                </c:pt>
                <c:pt idx="3">
                  <c:v>3.885117526723115E-08</c:v>
                </c:pt>
                <c:pt idx="4">
                  <c:v>0.00022864419405330767</c:v>
                </c:pt>
                <c:pt idx="5">
                  <c:v>0.09997680722010403</c:v>
                </c:pt>
                <c:pt idx="6">
                  <c:v>8.7406615421191</c:v>
                </c:pt>
                <c:pt idx="7">
                  <c:v>263.9212104812602</c:v>
                </c:pt>
                <c:pt idx="8">
                  <c:v>3812.772775622998</c:v>
                </c:pt>
                <c:pt idx="9">
                  <c:v>32386.73755405374</c:v>
                </c:pt>
                <c:pt idx="10">
                  <c:v>185423.9452804922</c:v>
                </c:pt>
                <c:pt idx="11">
                  <c:v>786039.1544976542</c:v>
                </c:pt>
                <c:pt idx="12">
                  <c:v>2637353.753809418</c:v>
                </c:pt>
                <c:pt idx="13">
                  <c:v>7352700.530796684</c:v>
                </c:pt>
                <c:pt idx="14">
                  <c:v>17660827.371366847</c:v>
                </c:pt>
                <c:pt idx="15">
                  <c:v>37567682.638954066</c:v>
                </c:pt>
                <c:pt idx="16">
                  <c:v>72292755.33038092</c:v>
                </c:pt>
                <c:pt idx="17">
                  <c:v>127967101.37927894</c:v>
                </c:pt>
                <c:pt idx="18">
                  <c:v>211146827.96654972</c:v>
                </c:pt>
                <c:pt idx="19">
                  <c:v>328235545.8478973</c:v>
                </c:pt>
                <c:pt idx="20">
                  <c:v>484916150.5513776</c:v>
                </c:pt>
                <c:pt idx="21">
                  <c:v>685673854.675774</c:v>
                </c:pt>
                <c:pt idx="22">
                  <c:v>933461356.8245648</c:v>
                </c:pt>
                <c:pt idx="23">
                  <c:v>1229524764.513748</c:v>
                </c:pt>
                <c:pt idx="24">
                  <c:v>1573382603.0763702</c:v>
                </c:pt>
                <c:pt idx="25">
                  <c:v>1962932892.9152875</c:v>
                </c:pt>
                <c:pt idx="26">
                  <c:v>2394654741.3046947</c:v>
                </c:pt>
                <c:pt idx="27">
                  <c:v>2863869395.205127</c:v>
                </c:pt>
                <c:pt idx="28">
                  <c:v>3365028930.1238403</c:v>
                </c:pt>
                <c:pt idx="29">
                  <c:v>3892006557.945722</c:v>
                </c:pt>
                <c:pt idx="30">
                  <c:v>4438369251.82241</c:v>
                </c:pt>
                <c:pt idx="31">
                  <c:v>4997619882.571574</c:v>
                </c:pt>
                <c:pt idx="32">
                  <c:v>5563401693.887641</c:v>
                </c:pt>
                <c:pt idx="33">
                  <c:v>6129662433.15207</c:v>
                </c:pt>
                <c:pt idx="34">
                  <c:v>6690778765.62334</c:v>
                </c:pt>
                <c:pt idx="35">
                  <c:v>7241643840.926377</c:v>
                </c:pt>
                <c:pt idx="36">
                  <c:v>7777722229.795922</c:v>
                </c:pt>
                <c:pt idx="37">
                  <c:v>8295077103.045208</c:v>
                </c:pt>
                <c:pt idx="38">
                  <c:v>8790374670.489372</c:v>
                </c:pt>
                <c:pt idx="39">
                  <c:v>9260870696.34478</c:v>
                </c:pt>
                <c:pt idx="40">
                  <c:v>9704383489.763815</c:v>
                </c:pt>
                <c:pt idx="41">
                  <c:v>10119257234.260998</c:v>
                </c:pt>
                <c:pt idx="42">
                  <c:v>10504318940.08777</c:v>
                </c:pt>
                <c:pt idx="43">
                  <c:v>10858831728.63267</c:v>
                </c:pt>
                <c:pt idx="44">
                  <c:v>11182446619.256773</c:v>
                </c:pt>
                <c:pt idx="45">
                  <c:v>11475154504.734509</c:v>
                </c:pt>
                <c:pt idx="46">
                  <c:v>11737239580.056326</c:v>
                </c:pt>
                <c:pt idx="47">
                  <c:v>11969235132.496948</c:v>
                </c:pt>
                <c:pt idx="48">
                  <c:v>12171882305.976639</c:v>
                </c:pt>
                <c:pt idx="49">
                  <c:v>12346092214.689156</c:v>
                </c:pt>
                <c:pt idx="50">
                  <c:v>12492911593.27061</c:v>
                </c:pt>
                <c:pt idx="51">
                  <c:v>12613492026.508202</c:v>
                </c:pt>
                <c:pt idx="52">
                  <c:v>12709062693.916502</c:v>
                </c:pt>
                <c:pt idx="53">
                  <c:v>12780906487.066517</c:v>
                </c:pt>
                <c:pt idx="54">
                  <c:v>12830339304.604824</c:v>
                </c:pt>
                <c:pt idx="55">
                  <c:v>12858692296.424639</c:v>
                </c:pt>
                <c:pt idx="56">
                  <c:v>12867296810.155622</c:v>
                </c:pt>
                <c:pt idx="57">
                  <c:v>12857471786.42326</c:v>
                </c:pt>
                <c:pt idx="58">
                  <c:v>12830513351.218649</c:v>
                </c:pt>
                <c:pt idx="59">
                  <c:v>12787686361.808279</c:v>
                </c:pt>
                <c:pt idx="60">
                  <c:v>12730217674.972597</c:v>
                </c:pt>
                <c:pt idx="61">
                  <c:v>12659290921.478003</c:v>
                </c:pt>
                <c:pt idx="62">
                  <c:v>12576042587.388338</c:v>
                </c:pt>
                <c:pt idx="63">
                  <c:v>12481559220.2214</c:v>
                </c:pt>
                <c:pt idx="64">
                  <c:v>12376875595.39378</c:v>
                </c:pt>
                <c:pt idx="65">
                  <c:v>12262973695.400475</c:v>
                </c:pt>
                <c:pt idx="66">
                  <c:v>12140782370.41449</c:v>
                </c:pt>
                <c:pt idx="67">
                  <c:v>12011177564.251114</c:v>
                </c:pt>
                <c:pt idx="68">
                  <c:v>11874983003.793749</c:v>
                </c:pt>
                <c:pt idx="69">
                  <c:v>11732971262.96074</c:v>
                </c:pt>
                <c:pt idx="70">
                  <c:v>11585865124.092949</c:v>
                </c:pt>
                <c:pt idx="71">
                  <c:v>11434339170.280935</c:v>
                </c:pt>
                <c:pt idx="72">
                  <c:v>11279021551.675478</c:v>
                </c:pt>
                <c:pt idx="73">
                  <c:v>11120495877.298105</c:v>
                </c:pt>
                <c:pt idx="74">
                  <c:v>10959303191.361622</c:v>
                </c:pt>
                <c:pt idx="75">
                  <c:v>10795943999.702517</c:v>
                </c:pt>
                <c:pt idx="76">
                  <c:v>10630880317.695024</c:v>
                </c:pt>
                <c:pt idx="77">
                  <c:v>10464537716.040949</c:v>
                </c:pt>
                <c:pt idx="78">
                  <c:v>10297307345.183096</c:v>
                </c:pt>
              </c:numCache>
            </c:numRef>
          </c:yVal>
          <c:smooth val="1"/>
        </c:ser>
        <c:axId val="31103538"/>
        <c:axId val="11496387"/>
      </c:scatterChart>
      <c:valAx>
        <c:axId val="31103538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crossBetween val="midCat"/>
        <c:dispUnits/>
        <c:minorUnit val="500"/>
      </c:valAx>
      <c:valAx>
        <c:axId val="11496387"/>
        <c:scaling>
          <c:orientation val="minMax"/>
          <c:max val="20000000000"/>
          <c:min val="0"/>
        </c:scaling>
        <c:axPos val="l"/>
        <c:majorGridlines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crossBetween val="midCat"/>
        <c:dispUnits/>
        <c:majorUnit val="500000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8</xdr:col>
      <xdr:colOff>47625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6200" y="209550"/>
        <a:ext cx="60674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</xdr:row>
      <xdr:rowOff>0</xdr:rowOff>
    </xdr:from>
    <xdr:to>
      <xdr:col>2</xdr:col>
      <xdr:colOff>514350</xdr:colOff>
      <xdr:row>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23850" y="762000"/>
          <a:ext cx="1714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I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stjerne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 (W / m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/ m)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0.1225</cdr:y>
    </cdr:from>
    <cdr:to>
      <cdr:x>0.30225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581025"/>
          <a:ext cx="1724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I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planet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 (W / m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/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742950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0" y="190500"/>
        <a:ext cx="60769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D12" sqref="D12"/>
    </sheetView>
  </sheetViews>
  <sheetFormatPr defaultColWidth="8.88671875" defaultRowHeight="15"/>
  <cols>
    <col min="1" max="1" width="7.88671875" style="0" customWidth="1"/>
    <col min="2" max="3" width="16.5546875" style="0" customWidth="1"/>
    <col min="5" max="5" width="1.88671875" style="0" customWidth="1"/>
    <col min="6" max="6" width="8.99609375" style="0" customWidth="1"/>
    <col min="7" max="7" width="4.10546875" style="0" customWidth="1"/>
    <col min="8" max="8" width="8.99609375" style="0" customWidth="1"/>
  </cols>
  <sheetData>
    <row r="1" spans="1:7" ht="18">
      <c r="A1" s="24" t="s">
        <v>10</v>
      </c>
      <c r="B1" s="24" t="s">
        <v>0</v>
      </c>
      <c r="C1" s="25"/>
      <c r="D1" s="24" t="s">
        <v>1</v>
      </c>
      <c r="E1" s="25"/>
      <c r="F1" s="25"/>
      <c r="G1" s="23"/>
    </row>
    <row r="2" spans="2:7" ht="15.75" thickBot="1">
      <c r="B2" s="2"/>
      <c r="D2" s="26" t="s">
        <v>2</v>
      </c>
      <c r="E2" s="1" t="s">
        <v>3</v>
      </c>
      <c r="F2" s="8">
        <v>6.626076E-34</v>
      </c>
      <c r="G2" s="1" t="s">
        <v>5</v>
      </c>
    </row>
    <row r="3" spans="1:7" ht="21.75" thickBot="1" thickTop="1">
      <c r="A3" s="14" t="s">
        <v>17</v>
      </c>
      <c r="B3" s="15" t="s">
        <v>15</v>
      </c>
      <c r="C3" s="16" t="s">
        <v>16</v>
      </c>
      <c r="D3" s="26" t="s">
        <v>4</v>
      </c>
      <c r="E3" s="1" t="s">
        <v>3</v>
      </c>
      <c r="F3" s="2">
        <v>299792458</v>
      </c>
      <c r="G3" s="1" t="s">
        <v>6</v>
      </c>
    </row>
    <row r="4" spans="1:7" ht="15.75" thickTop="1">
      <c r="A4" s="17">
        <v>100</v>
      </c>
      <c r="B4" s="19">
        <f aca="true" t="shared" si="0" ref="B4:B35">2*PI()*$F$2*$F$3^2/(($A4*10^-9)^5*(EXP($F$2*$F$3/($A4*10^-9*$F$4*$F$6))-1))</f>
        <v>408139488.3392096</v>
      </c>
      <c r="C4" s="20">
        <f>2*PI()*$F$2*$F$3^2/(($A4*10^-9)^5*(EXP($F$2*$F$3/($A4*10^-9*$F$4*$F$7))-1))</f>
        <v>1.2250222594466013E-43</v>
      </c>
      <c r="D4" s="26" t="s">
        <v>7</v>
      </c>
      <c r="E4" s="1" t="s">
        <v>3</v>
      </c>
      <c r="F4" s="2">
        <v>1.380658E-23</v>
      </c>
      <c r="G4" s="1" t="s">
        <v>8</v>
      </c>
    </row>
    <row r="5" spans="1:3" ht="15">
      <c r="A5" s="18">
        <f>A4+50</f>
        <v>150</v>
      </c>
      <c r="B5" s="21">
        <f t="shared" si="0"/>
        <v>242349446530.8894</v>
      </c>
      <c r="C5" s="22">
        <f>2*PI()*$F$2*(($F$3)^2)/(($A5*0.000000001)^5*(EXP($F$2*$F$3/($A5*0.000000001*$F$4*$F$7))-1))</f>
        <v>1.0864229232460446E-23</v>
      </c>
    </row>
    <row r="6" spans="1:7" ht="19.5">
      <c r="A6" s="18">
        <f aca="true" t="shared" si="1" ref="A6:A62">A5+50</f>
        <v>200</v>
      </c>
      <c r="B6" s="21">
        <f t="shared" si="0"/>
        <v>3861842941971.052</v>
      </c>
      <c r="C6" s="22">
        <f>2*PI()*$F$2*$F$3^2/(($A6*10^-9)^5*(EXP($F$2*$F$3/($A6*10^-9*$F$4*$F$7))-1))</f>
        <v>6.690535128712629E-14</v>
      </c>
      <c r="D6" s="10" t="s">
        <v>13</v>
      </c>
      <c r="E6" s="4" t="s">
        <v>3</v>
      </c>
      <c r="F6" s="3">
        <v>5700</v>
      </c>
      <c r="G6" s="4" t="s">
        <v>9</v>
      </c>
    </row>
    <row r="7" spans="1:7" ht="19.5">
      <c r="A7" s="18">
        <f t="shared" si="1"/>
        <v>250</v>
      </c>
      <c r="B7" s="21">
        <f t="shared" si="0"/>
        <v>15793846634708.63</v>
      </c>
      <c r="C7" s="22">
        <f aca="true" t="shared" si="2" ref="C7:C38">2*PI()*$F$2*(($F$3)^2)/(($A7*0.000000001)^5*(EXP($F$2*$F$3/($A7*0.000000001*$F$4*$F$7))-1))</f>
        <v>3.885117526723115E-08</v>
      </c>
      <c r="D7" s="11" t="s">
        <v>14</v>
      </c>
      <c r="E7" s="6" t="s">
        <v>3</v>
      </c>
      <c r="F7" s="5">
        <v>1000</v>
      </c>
      <c r="G7" s="6" t="s">
        <v>9</v>
      </c>
    </row>
    <row r="8" spans="1:3" ht="15">
      <c r="A8" s="18">
        <f t="shared" si="1"/>
        <v>300</v>
      </c>
      <c r="B8" s="21">
        <f t="shared" si="0"/>
        <v>34156868586858.863</v>
      </c>
      <c r="C8" s="22">
        <f t="shared" si="2"/>
        <v>0.00022864419405330767</v>
      </c>
    </row>
    <row r="9" spans="1:3" ht="15">
      <c r="A9" s="18">
        <f t="shared" si="1"/>
        <v>350</v>
      </c>
      <c r="B9" s="21">
        <f t="shared" si="0"/>
        <v>52599439586861.875</v>
      </c>
      <c r="C9" s="22">
        <f t="shared" si="2"/>
        <v>0.09997680722010403</v>
      </c>
    </row>
    <row r="10" spans="1:3" ht="15">
      <c r="A10" s="18">
        <f t="shared" si="1"/>
        <v>400</v>
      </c>
      <c r="B10" s="21">
        <f t="shared" si="0"/>
        <v>66527382268255.805</v>
      </c>
      <c r="C10" s="22">
        <f t="shared" si="2"/>
        <v>8.7406615421191</v>
      </c>
    </row>
    <row r="11" spans="1:3" ht="15">
      <c r="A11" s="18">
        <f t="shared" si="1"/>
        <v>450</v>
      </c>
      <c r="B11" s="21">
        <f t="shared" si="0"/>
        <v>74567476453200.62</v>
      </c>
      <c r="C11" s="22">
        <f t="shared" si="2"/>
        <v>263.9212104812602</v>
      </c>
    </row>
    <row r="12" spans="1:4" ht="15.75">
      <c r="A12" s="18">
        <f t="shared" si="1"/>
        <v>500</v>
      </c>
      <c r="B12" s="21">
        <f t="shared" si="0"/>
        <v>77369730181657.89</v>
      </c>
      <c r="C12" s="22">
        <f t="shared" si="2"/>
        <v>3812.772775622998</v>
      </c>
      <c r="D12" s="13" t="s">
        <v>11</v>
      </c>
    </row>
    <row r="13" spans="1:4" ht="15">
      <c r="A13" s="18">
        <f t="shared" si="1"/>
        <v>550</v>
      </c>
      <c r="B13" s="21">
        <f t="shared" si="0"/>
        <v>76306066076533.52</v>
      </c>
      <c r="C13" s="22">
        <f t="shared" si="2"/>
        <v>32386.73755405374</v>
      </c>
      <c r="D13" s="12" t="s">
        <v>12</v>
      </c>
    </row>
    <row r="14" spans="1:3" ht="15">
      <c r="A14" s="18">
        <f t="shared" si="1"/>
        <v>600</v>
      </c>
      <c r="B14" s="21">
        <f t="shared" si="0"/>
        <v>72743262679004.56</v>
      </c>
      <c r="C14" s="22">
        <f t="shared" si="2"/>
        <v>185423.9452804922</v>
      </c>
    </row>
    <row r="15" spans="1:3" ht="15">
      <c r="A15" s="18">
        <f t="shared" si="1"/>
        <v>650</v>
      </c>
      <c r="B15" s="21">
        <f t="shared" si="0"/>
        <v>67770406080503.51</v>
      </c>
      <c r="C15" s="22">
        <f t="shared" si="2"/>
        <v>786039.1544976542</v>
      </c>
    </row>
    <row r="16" spans="1:3" ht="15">
      <c r="A16" s="18">
        <f t="shared" si="1"/>
        <v>700</v>
      </c>
      <c r="B16" s="21">
        <f t="shared" si="0"/>
        <v>62159643766343.49</v>
      </c>
      <c r="C16" s="22">
        <f t="shared" si="2"/>
        <v>2637353.753809418</v>
      </c>
    </row>
    <row r="17" spans="1:3" ht="15">
      <c r="A17" s="18">
        <f t="shared" si="1"/>
        <v>750</v>
      </c>
      <c r="B17" s="21">
        <f t="shared" si="0"/>
        <v>56416053682613.35</v>
      </c>
      <c r="C17" s="22">
        <f t="shared" si="2"/>
        <v>7352700.530796684</v>
      </c>
    </row>
    <row r="18" spans="1:3" ht="15">
      <c r="A18" s="18">
        <f t="shared" si="1"/>
        <v>800</v>
      </c>
      <c r="B18" s="21">
        <f t="shared" si="0"/>
        <v>50846884726597.37</v>
      </c>
      <c r="C18" s="22">
        <f t="shared" si="2"/>
        <v>17660827.371366847</v>
      </c>
    </row>
    <row r="19" spans="1:3" ht="15">
      <c r="A19" s="18">
        <f t="shared" si="1"/>
        <v>850</v>
      </c>
      <c r="B19" s="21">
        <f t="shared" si="0"/>
        <v>45623276672438.66</v>
      </c>
      <c r="C19" s="22">
        <f t="shared" si="2"/>
        <v>37567682.638954066</v>
      </c>
    </row>
    <row r="20" spans="1:3" ht="15">
      <c r="A20" s="18">
        <f t="shared" si="1"/>
        <v>900</v>
      </c>
      <c r="B20" s="21">
        <f t="shared" si="0"/>
        <v>40827453223956.625</v>
      </c>
      <c r="C20" s="22">
        <f t="shared" si="2"/>
        <v>72292755.33038092</v>
      </c>
    </row>
    <row r="21" spans="1:3" ht="15">
      <c r="A21" s="18">
        <f t="shared" si="1"/>
        <v>950</v>
      </c>
      <c r="B21" s="21">
        <f t="shared" si="0"/>
        <v>36486098137464.71</v>
      </c>
      <c r="C21" s="22">
        <f t="shared" si="2"/>
        <v>127967101.37927894</v>
      </c>
    </row>
    <row r="22" spans="1:3" ht="15">
      <c r="A22" s="18">
        <f t="shared" si="1"/>
        <v>1000</v>
      </c>
      <c r="B22" s="21">
        <f t="shared" si="0"/>
        <v>32592854952657.203</v>
      </c>
      <c r="C22" s="22">
        <f t="shared" si="2"/>
        <v>211146827.96654972</v>
      </c>
    </row>
    <row r="23" spans="1:3" ht="15">
      <c r="A23" s="18">
        <f t="shared" si="1"/>
        <v>1050</v>
      </c>
      <c r="B23" s="21">
        <f t="shared" si="0"/>
        <v>29122981395514.246</v>
      </c>
      <c r="C23" s="22">
        <f t="shared" si="2"/>
        <v>328235545.8478973</v>
      </c>
    </row>
    <row r="24" spans="1:3" ht="15">
      <c r="A24" s="18">
        <f t="shared" si="1"/>
        <v>1100</v>
      </c>
      <c r="B24" s="21">
        <f t="shared" si="0"/>
        <v>26042617627897.773</v>
      </c>
      <c r="C24" s="22">
        <f t="shared" si="2"/>
        <v>484916150.5513776</v>
      </c>
    </row>
    <row r="25" spans="1:3" ht="15">
      <c r="A25" s="18">
        <f t="shared" si="1"/>
        <v>1150</v>
      </c>
      <c r="B25" s="21">
        <f t="shared" si="0"/>
        <v>23314472651849.63</v>
      </c>
      <c r="C25" s="22">
        <f t="shared" si="2"/>
        <v>685673854.675774</v>
      </c>
    </row>
    <row r="26" spans="1:3" ht="15">
      <c r="A26" s="18">
        <f t="shared" si="1"/>
        <v>1200</v>
      </c>
      <c r="B26" s="21">
        <f t="shared" si="0"/>
        <v>20901183686854.35</v>
      </c>
      <c r="C26" s="22">
        <f t="shared" si="2"/>
        <v>933461356.8245648</v>
      </c>
    </row>
    <row r="27" spans="1:3" ht="15">
      <c r="A27" s="18">
        <f t="shared" si="1"/>
        <v>1250</v>
      </c>
      <c r="B27" s="21">
        <f t="shared" si="0"/>
        <v>18767193431637.12</v>
      </c>
      <c r="C27" s="22">
        <f t="shared" si="2"/>
        <v>1229524764.513748</v>
      </c>
    </row>
    <row r="28" spans="1:3" ht="15">
      <c r="A28" s="18">
        <f t="shared" si="1"/>
        <v>1300</v>
      </c>
      <c r="B28" s="21">
        <f t="shared" si="0"/>
        <v>16879701996464.553</v>
      </c>
      <c r="C28" s="22">
        <f t="shared" si="2"/>
        <v>1573382603.0763702</v>
      </c>
    </row>
    <row r="29" spans="1:3" ht="15">
      <c r="A29" s="18">
        <f t="shared" si="1"/>
        <v>1350</v>
      </c>
      <c r="B29" s="21">
        <f t="shared" si="0"/>
        <v>15209054606026.068</v>
      </c>
      <c r="C29" s="22">
        <f t="shared" si="2"/>
        <v>1962932892.9152875</v>
      </c>
    </row>
    <row r="30" spans="1:3" ht="15">
      <c r="A30" s="18">
        <f t="shared" si="1"/>
        <v>1400</v>
      </c>
      <c r="B30" s="21">
        <f t="shared" si="0"/>
        <v>13728796109099.516</v>
      </c>
      <c r="C30" s="22">
        <f t="shared" si="2"/>
        <v>2394654741.3046947</v>
      </c>
    </row>
    <row r="31" spans="1:3" ht="15">
      <c r="A31" s="18">
        <f t="shared" si="1"/>
        <v>1450</v>
      </c>
      <c r="B31" s="21">
        <f t="shared" si="0"/>
        <v>12415538141626.514</v>
      </c>
      <c r="C31" s="22">
        <f t="shared" si="2"/>
        <v>2863869395.205127</v>
      </c>
    </row>
    <row r="32" spans="1:3" ht="15">
      <c r="A32" s="18">
        <f t="shared" si="1"/>
        <v>1500</v>
      </c>
      <c r="B32" s="21">
        <f t="shared" si="0"/>
        <v>11248729598845.51</v>
      </c>
      <c r="C32" s="22">
        <f t="shared" si="2"/>
        <v>3365028930.1238403</v>
      </c>
    </row>
    <row r="33" spans="1:3" ht="15">
      <c r="A33" s="18">
        <f t="shared" si="1"/>
        <v>1550</v>
      </c>
      <c r="B33" s="21">
        <f t="shared" si="0"/>
        <v>10210385645276.445</v>
      </c>
      <c r="C33" s="22">
        <f t="shared" si="2"/>
        <v>3892006557.945722</v>
      </c>
    </row>
    <row r="34" spans="1:3" ht="15">
      <c r="A34" s="18">
        <f t="shared" si="1"/>
        <v>1600</v>
      </c>
      <c r="B34" s="21">
        <f t="shared" si="0"/>
        <v>9284807956947.615</v>
      </c>
      <c r="C34" s="22">
        <f t="shared" si="2"/>
        <v>4438369251.82241</v>
      </c>
    </row>
    <row r="35" spans="1:3" ht="15">
      <c r="A35" s="18">
        <f t="shared" si="1"/>
        <v>1650</v>
      </c>
      <c r="B35" s="21">
        <f t="shared" si="0"/>
        <v>8458314703920.613</v>
      </c>
      <c r="C35" s="22">
        <f t="shared" si="2"/>
        <v>4997619882.571574</v>
      </c>
    </row>
    <row r="36" spans="1:3" ht="15">
      <c r="A36" s="18">
        <f t="shared" si="1"/>
        <v>1700</v>
      </c>
      <c r="B36" s="21">
        <f aca="true" t="shared" si="3" ref="B36:B67">2*PI()*$F$2*$F$3^2/(($A36*10^-9)^5*(EXP($F$2*$F$3/($A36*10^-9*$F$4*$F$6))-1))</f>
        <v>7718989966902.912</v>
      </c>
      <c r="C36" s="22">
        <f t="shared" si="2"/>
        <v>5563401693.887641</v>
      </c>
    </row>
    <row r="37" spans="1:3" ht="15">
      <c r="A37" s="18">
        <f t="shared" si="1"/>
        <v>1750</v>
      </c>
      <c r="B37" s="21">
        <f t="shared" si="3"/>
        <v>7056456903495.8125</v>
      </c>
      <c r="C37" s="22">
        <f t="shared" si="2"/>
        <v>6129662433.15207</v>
      </c>
    </row>
    <row r="38" spans="1:3" ht="15">
      <c r="A38" s="18">
        <f t="shared" si="1"/>
        <v>1800</v>
      </c>
      <c r="B38" s="21">
        <f t="shared" si="3"/>
        <v>6461675783983.926</v>
      </c>
      <c r="C38" s="22">
        <f t="shared" si="2"/>
        <v>6690778765.62334</v>
      </c>
    </row>
    <row r="39" spans="1:3" ht="15">
      <c r="A39" s="18">
        <f t="shared" si="1"/>
        <v>1850</v>
      </c>
      <c r="B39" s="21">
        <f t="shared" si="3"/>
        <v>5926766195283.54</v>
      </c>
      <c r="C39" s="22">
        <f aca="true" t="shared" si="4" ref="C39:C70">2*PI()*$F$2*(($F$3)^2)/(($A39*0.000000001)^5*(EXP($F$2*$F$3/($A39*0.000000001*$F$4*$F$7))-1))</f>
        <v>7241643840.926377</v>
      </c>
    </row>
    <row r="40" spans="1:3" ht="15">
      <c r="A40" s="18">
        <f t="shared" si="1"/>
        <v>1900</v>
      </c>
      <c r="B40" s="21">
        <f t="shared" si="3"/>
        <v>5444851745587.01</v>
      </c>
      <c r="C40" s="22">
        <f t="shared" si="4"/>
        <v>7777722229.795922</v>
      </c>
    </row>
    <row r="41" spans="1:3" ht="15">
      <c r="A41" s="18">
        <f t="shared" si="1"/>
        <v>1950</v>
      </c>
      <c r="B41" s="21">
        <f t="shared" si="3"/>
        <v>5009925159412.559</v>
      </c>
      <c r="C41" s="22">
        <f t="shared" si="4"/>
        <v>8295077103.045208</v>
      </c>
    </row>
    <row r="42" spans="1:3" ht="15">
      <c r="A42" s="18">
        <f t="shared" si="1"/>
        <v>2000</v>
      </c>
      <c r="B42" s="21">
        <f t="shared" si="3"/>
        <v>4616731522155.955</v>
      </c>
      <c r="C42" s="22">
        <f t="shared" si="4"/>
        <v>8790374670.489372</v>
      </c>
    </row>
    <row r="43" spans="1:3" ht="15">
      <c r="A43" s="18">
        <f t="shared" si="1"/>
        <v>2050</v>
      </c>
      <c r="B43" s="21">
        <f t="shared" si="3"/>
        <v>4260667481726.5054</v>
      </c>
      <c r="C43" s="22">
        <f t="shared" si="4"/>
        <v>9260870696.34478</v>
      </c>
    </row>
    <row r="44" spans="1:3" ht="15">
      <c r="A44" s="18">
        <f t="shared" si="1"/>
        <v>2100</v>
      </c>
      <c r="B44" s="21">
        <f t="shared" si="3"/>
        <v>3937694359399.482</v>
      </c>
      <c r="C44" s="22">
        <f t="shared" si="4"/>
        <v>9704383489.763815</v>
      </c>
    </row>
    <row r="45" spans="1:3" ht="15">
      <c r="A45" s="18">
        <f t="shared" si="1"/>
        <v>2150</v>
      </c>
      <c r="B45" s="21">
        <f t="shared" si="3"/>
        <v>3644263311661.6646</v>
      </c>
      <c r="C45" s="22">
        <f t="shared" si="4"/>
        <v>10119257234.260998</v>
      </c>
    </row>
    <row r="46" spans="1:3" ht="15">
      <c r="A46" s="18">
        <f t="shared" si="1"/>
        <v>2200</v>
      </c>
      <c r="B46" s="21">
        <f t="shared" si="3"/>
        <v>3377250889020.4556</v>
      </c>
      <c r="C46" s="22">
        <f t="shared" si="4"/>
        <v>10504318940.08777</v>
      </c>
    </row>
    <row r="47" spans="1:3" ht="15">
      <c r="A47" s="18">
        <f t="shared" si="1"/>
        <v>2250</v>
      </c>
      <c r="B47" s="21">
        <f t="shared" si="3"/>
        <v>3133903538862.0977</v>
      </c>
      <c r="C47" s="22">
        <f t="shared" si="4"/>
        <v>10858831728.63267</v>
      </c>
    </row>
    <row r="48" spans="1:3" ht="15">
      <c r="A48" s="18">
        <f t="shared" si="1"/>
        <v>2300</v>
      </c>
      <c r="B48" s="21">
        <f t="shared" si="3"/>
        <v>2911789787929.625</v>
      </c>
      <c r="C48" s="22">
        <f t="shared" si="4"/>
        <v>11182446619.256773</v>
      </c>
    </row>
    <row r="49" spans="1:3" ht="15">
      <c r="A49" s="18">
        <f t="shared" si="1"/>
        <v>2350</v>
      </c>
      <c r="B49" s="21">
        <f t="shared" si="3"/>
        <v>2708759011273.195</v>
      </c>
      <c r="C49" s="22">
        <f t="shared" si="4"/>
        <v>11475154504.734509</v>
      </c>
    </row>
    <row r="50" spans="1:3" ht="15">
      <c r="A50" s="18">
        <f t="shared" si="1"/>
        <v>2400</v>
      </c>
      <c r="B50" s="21">
        <f t="shared" si="3"/>
        <v>2522905847024.7056</v>
      </c>
      <c r="C50" s="22">
        <f t="shared" si="4"/>
        <v>11737239580.056326</v>
      </c>
    </row>
    <row r="51" spans="1:3" ht="15">
      <c r="A51" s="18">
        <f t="shared" si="1"/>
        <v>2450</v>
      </c>
      <c r="B51" s="21">
        <f t="shared" si="3"/>
        <v>2352539450225.408</v>
      </c>
      <c r="C51" s="22">
        <f t="shared" si="4"/>
        <v>11969235132.496948</v>
      </c>
    </row>
    <row r="52" spans="1:3" ht="15">
      <c r="A52" s="18">
        <f t="shared" si="1"/>
        <v>2500</v>
      </c>
      <c r="B52" s="21">
        <f t="shared" si="3"/>
        <v>2196156895298.6558</v>
      </c>
      <c r="C52" s="22">
        <f t="shared" si="4"/>
        <v>12171882305.976639</v>
      </c>
    </row>
    <row r="53" spans="1:3" ht="15">
      <c r="A53" s="18">
        <f t="shared" si="1"/>
        <v>2550</v>
      </c>
      <c r="B53" s="21">
        <f t="shared" si="3"/>
        <v>2052420137183.5935</v>
      </c>
      <c r="C53" s="22">
        <f t="shared" si="4"/>
        <v>12346092214.689156</v>
      </c>
    </row>
    <row r="54" spans="1:3" ht="15">
      <c r="A54" s="18">
        <f t="shared" si="1"/>
        <v>2600</v>
      </c>
      <c r="B54" s="21">
        <f t="shared" si="3"/>
        <v>1920136027370.4722</v>
      </c>
      <c r="C54" s="22">
        <f t="shared" si="4"/>
        <v>12492911593.27061</v>
      </c>
    </row>
    <row r="55" spans="1:3" ht="15">
      <c r="A55" s="18">
        <f t="shared" si="1"/>
        <v>2650</v>
      </c>
      <c r="B55" s="21">
        <f t="shared" si="3"/>
        <v>1798238954843.049</v>
      </c>
      <c r="C55" s="22">
        <f t="shared" si="4"/>
        <v>12613492026.508202</v>
      </c>
    </row>
    <row r="56" spans="1:3" ht="15">
      <c r="A56" s="18">
        <f t="shared" si="1"/>
        <v>2700</v>
      </c>
      <c r="B56" s="21">
        <f t="shared" si="3"/>
        <v>1685775744878.4775</v>
      </c>
      <c r="C56" s="22">
        <f t="shared" si="4"/>
        <v>12709062693.916502</v>
      </c>
    </row>
    <row r="57" spans="1:3" ht="15">
      <c r="A57" s="18">
        <f t="shared" si="1"/>
        <v>2750</v>
      </c>
      <c r="B57" s="21">
        <f t="shared" si="3"/>
        <v>1581892502275.8184</v>
      </c>
      <c r="C57" s="22">
        <f t="shared" si="4"/>
        <v>12780906487.066517</v>
      </c>
    </row>
    <row r="58" spans="1:3" ht="15">
      <c r="A58" s="18">
        <f t="shared" si="1"/>
        <v>2800</v>
      </c>
      <c r="B58" s="21">
        <f t="shared" si="3"/>
        <v>1485823131214.0005</v>
      </c>
      <c r="C58" s="22">
        <f t="shared" si="4"/>
        <v>12830339304.604824</v>
      </c>
    </row>
    <row r="59" spans="1:3" ht="15">
      <c r="A59" s="18">
        <f t="shared" si="1"/>
        <v>2850</v>
      </c>
      <c r="B59" s="21">
        <f t="shared" si="3"/>
        <v>1396879302748.2483</v>
      </c>
      <c r="C59" s="22">
        <f t="shared" si="4"/>
        <v>12858692296.424639</v>
      </c>
    </row>
    <row r="60" spans="1:3" ht="15">
      <c r="A60" s="18">
        <f t="shared" si="1"/>
        <v>2900</v>
      </c>
      <c r="B60" s="21">
        <f t="shared" si="3"/>
        <v>1314441673955.7046</v>
      </c>
      <c r="C60" s="22">
        <f t="shared" si="4"/>
        <v>12867296810.155622</v>
      </c>
    </row>
    <row r="61" spans="1:3" ht="15">
      <c r="A61" s="18">
        <f t="shared" si="1"/>
        <v>2950</v>
      </c>
      <c r="B61" s="21">
        <f t="shared" si="3"/>
        <v>1237952190809.809</v>
      </c>
      <c r="C61" s="22">
        <f t="shared" si="4"/>
        <v>12857471786.42326</v>
      </c>
    </row>
    <row r="62" spans="1:3" ht="15">
      <c r="A62" s="18">
        <f t="shared" si="1"/>
        <v>3000</v>
      </c>
      <c r="B62" s="21">
        <f t="shared" si="3"/>
        <v>1166907330746.4128</v>
      </c>
      <c r="C62" s="22">
        <f t="shared" si="4"/>
        <v>12830513351.218649</v>
      </c>
    </row>
    <row r="63" spans="1:3" ht="15">
      <c r="A63" s="18">
        <f aca="true" t="shared" si="5" ref="A63:A82">A62+50</f>
        <v>3050</v>
      </c>
      <c r="B63" s="21">
        <f t="shared" si="3"/>
        <v>1100852161219.6792</v>
      </c>
      <c r="C63" s="22">
        <f t="shared" si="4"/>
        <v>12787686361.808279</v>
      </c>
    </row>
    <row r="64" spans="1:3" ht="15">
      <c r="A64" s="18">
        <f t="shared" si="5"/>
        <v>3100</v>
      </c>
      <c r="B64" s="21">
        <f t="shared" si="3"/>
        <v>1039375107873.3755</v>
      </c>
      <c r="C64" s="22">
        <f t="shared" si="4"/>
        <v>12730217674.972597</v>
      </c>
    </row>
    <row r="65" spans="1:3" ht="15">
      <c r="A65" s="18">
        <f t="shared" si="5"/>
        <v>3150</v>
      </c>
      <c r="B65" s="21">
        <f t="shared" si="3"/>
        <v>982103340731.8942</v>
      </c>
      <c r="C65" s="22">
        <f t="shared" si="4"/>
        <v>12659290921.478003</v>
      </c>
    </row>
    <row r="66" spans="1:3" ht="15">
      <c r="A66" s="18">
        <f t="shared" si="5"/>
        <v>3200</v>
      </c>
      <c r="B66" s="21">
        <f t="shared" si="3"/>
        <v>928698699433.0706</v>
      </c>
      <c r="C66" s="22">
        <f t="shared" si="4"/>
        <v>12576042587.388338</v>
      </c>
    </row>
    <row r="67" spans="1:3" ht="15">
      <c r="A67" s="18">
        <f t="shared" si="5"/>
        <v>3250</v>
      </c>
      <c r="B67" s="21">
        <f t="shared" si="3"/>
        <v>878854089309.8534</v>
      </c>
      <c r="C67" s="22">
        <f t="shared" si="4"/>
        <v>12481559220.2214</v>
      </c>
    </row>
    <row r="68" spans="1:3" ht="15">
      <c r="A68" s="18">
        <f t="shared" si="5"/>
        <v>3300</v>
      </c>
      <c r="B68" s="21">
        <f aca="true" t="shared" si="6" ref="B68:B82">2*PI()*$F$2*$F$3^2/(($A68*10^-9)^5*(EXP($F$2*$F$3/($A68*10^-9*$F$4*$F$6))-1))</f>
        <v>832290289357.1271</v>
      </c>
      <c r="C68" s="22">
        <f t="shared" si="4"/>
        <v>12376875595.39378</v>
      </c>
    </row>
    <row r="69" spans="1:3" ht="15">
      <c r="A69" s="18">
        <f t="shared" si="5"/>
        <v>3350</v>
      </c>
      <c r="B69" s="21">
        <f t="shared" si="6"/>
        <v>788753121027.8749</v>
      </c>
      <c r="C69" s="22">
        <f t="shared" si="4"/>
        <v>12262973695.400475</v>
      </c>
    </row>
    <row r="70" spans="1:3" ht="15">
      <c r="A70" s="18">
        <f t="shared" si="5"/>
        <v>3400</v>
      </c>
      <c r="B70" s="21">
        <f t="shared" si="6"/>
        <v>748010933587.2065</v>
      </c>
      <c r="C70" s="22">
        <f t="shared" si="4"/>
        <v>12140782370.41449</v>
      </c>
    </row>
    <row r="71" spans="1:3" ht="15">
      <c r="A71" s="18">
        <f t="shared" si="5"/>
        <v>3450</v>
      </c>
      <c r="B71" s="21">
        <f t="shared" si="6"/>
        <v>709852367580.8873</v>
      </c>
      <c r="C71" s="22">
        <f aca="true" t="shared" si="7" ref="C71:C82">2*PI()*$F$2*(($F$3)^2)/(($A71*0.000000001)^5*(EXP($F$2*$F$3/($A71*0.000000001*$F$4*$F$7))-1))</f>
        <v>12011177564.251114</v>
      </c>
    </row>
    <row r="72" spans="1:3" ht="15">
      <c r="A72" s="18">
        <f t="shared" si="5"/>
        <v>3500</v>
      </c>
      <c r="B72" s="21">
        <f t="shared" si="6"/>
        <v>674084362988.4148</v>
      </c>
      <c r="C72" s="22">
        <f t="shared" si="7"/>
        <v>11874983003.793749</v>
      </c>
    </row>
    <row r="73" spans="1:3" ht="15">
      <c r="A73" s="18">
        <f t="shared" si="5"/>
        <v>3550</v>
      </c>
      <c r="B73" s="21">
        <f t="shared" si="6"/>
        <v>640530382949.0511</v>
      </c>
      <c r="C73" s="22">
        <f t="shared" si="7"/>
        <v>11732971262.96074</v>
      </c>
    </row>
    <row r="74" spans="1:3" ht="15">
      <c r="A74" s="18">
        <f t="shared" si="5"/>
        <v>3600</v>
      </c>
      <c r="B74" s="21">
        <f t="shared" si="6"/>
        <v>609028827674.118</v>
      </c>
      <c r="C74" s="22">
        <f t="shared" si="7"/>
        <v>11585865124.092949</v>
      </c>
    </row>
    <row r="75" spans="1:3" ht="15">
      <c r="A75" s="18">
        <f t="shared" si="5"/>
        <v>3650</v>
      </c>
      <c r="B75" s="21">
        <f t="shared" si="6"/>
        <v>579431616376.127</v>
      </c>
      <c r="C75" s="22">
        <f t="shared" si="7"/>
        <v>11434339170.280935</v>
      </c>
    </row>
    <row r="76" spans="1:3" ht="15">
      <c r="A76" s="18">
        <f t="shared" si="5"/>
        <v>3700</v>
      </c>
      <c r="B76" s="21">
        <f t="shared" si="6"/>
        <v>551602917828.082</v>
      </c>
      <c r="C76" s="22">
        <f t="shared" si="7"/>
        <v>11279021551.675478</v>
      </c>
    </row>
    <row r="77" spans="1:3" ht="15">
      <c r="A77" s="18">
        <f t="shared" si="5"/>
        <v>3750</v>
      </c>
      <c r="B77" s="21">
        <f t="shared" si="6"/>
        <v>525418012576.4622</v>
      </c>
      <c r="C77" s="22">
        <f t="shared" si="7"/>
        <v>11120495877.298105</v>
      </c>
    </row>
    <row r="78" spans="1:3" ht="15">
      <c r="A78" s="18">
        <f t="shared" si="5"/>
        <v>3800</v>
      </c>
      <c r="B78" s="21">
        <f t="shared" si="6"/>
        <v>500762271921.7578</v>
      </c>
      <c r="C78" s="22">
        <f t="shared" si="7"/>
        <v>10959303191.361622</v>
      </c>
    </row>
    <row r="79" spans="1:3" ht="15">
      <c r="A79" s="18">
        <f t="shared" si="5"/>
        <v>3850</v>
      </c>
      <c r="B79" s="21">
        <f t="shared" si="6"/>
        <v>477530240595.91296</v>
      </c>
      <c r="C79" s="22">
        <f t="shared" si="7"/>
        <v>10795943999.702517</v>
      </c>
    </row>
    <row r="80" spans="1:3" ht="15">
      <c r="A80" s="18">
        <f t="shared" si="5"/>
        <v>3900</v>
      </c>
      <c r="B80" s="21">
        <f t="shared" si="6"/>
        <v>455624811644.8527</v>
      </c>
      <c r="C80" s="22">
        <f t="shared" si="7"/>
        <v>10630880317.695024</v>
      </c>
    </row>
    <row r="81" spans="1:3" ht="15">
      <c r="A81" s="18">
        <f t="shared" si="5"/>
        <v>3950</v>
      </c>
      <c r="B81" s="21">
        <f t="shared" si="6"/>
        <v>434956483399.2213</v>
      </c>
      <c r="C81" s="22">
        <f t="shared" si="7"/>
        <v>10464537716.040949</v>
      </c>
    </row>
    <row r="82" spans="1:3" ht="15">
      <c r="A82" s="18">
        <f t="shared" si="5"/>
        <v>4000</v>
      </c>
      <c r="B82" s="21">
        <f t="shared" si="6"/>
        <v>415442689615.37524</v>
      </c>
      <c r="C82" s="22">
        <f t="shared" si="7"/>
        <v>10297307345.183096</v>
      </c>
    </row>
    <row r="83" spans="2:3" ht="15">
      <c r="B83" s="7"/>
      <c r="C8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Knud Erik Sørensen</cp:lastModifiedBy>
  <cp:lastPrinted>1999-10-22T08:06:33Z</cp:lastPrinted>
  <dcterms:created xsi:type="dcterms:W3CDTF">1999-10-20T17:28:58Z</dcterms:created>
  <dcterms:modified xsi:type="dcterms:W3CDTF">1999-10-22T08:10:06Z</dcterms:modified>
  <cp:category/>
  <cp:version/>
  <cp:contentType/>
  <cp:contentStatus/>
</cp:coreProperties>
</file>